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20" windowHeight="110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J100" l="1"/>
  <c r="H100"/>
  <c r="I100"/>
  <c r="G100"/>
  <c r="F100"/>
  <c r="J81"/>
  <c r="F81"/>
  <c r="I81"/>
  <c r="H81"/>
  <c r="G81"/>
  <c r="J62"/>
  <c r="F62"/>
  <c r="H62"/>
  <c r="I62"/>
  <c r="G62"/>
  <c r="G43"/>
  <c r="F43"/>
  <c r="J43"/>
  <c r="I43"/>
  <c r="F119"/>
  <c r="F138"/>
  <c r="F157"/>
  <c r="F176"/>
  <c r="F195"/>
  <c r="I24"/>
  <c r="F24"/>
  <c r="J24"/>
  <c r="H24"/>
  <c r="G24"/>
  <c r="H196" l="1"/>
  <c r="I196"/>
  <c r="G196"/>
  <c r="J196"/>
  <c r="F196"/>
</calcChain>
</file>

<file path=xl/sharedStrings.xml><?xml version="1.0" encoding="utf-8"?>
<sst xmlns="http://schemas.openxmlformats.org/spreadsheetml/2006/main" count="262" uniqueCount="71">
  <si>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</si>
  <si>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</si>
  <si>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</si>
  <si>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</si>
  <si>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</si>
  <si>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</si>
  <si>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</si>
  <si>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</si>
  <si>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</si>
  <si>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</si>
  <si>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</si>
  <si>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</si>
  <si>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</si>
  <si>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</si>
  <si>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</si>
  <si>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</si>
  <si>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</si>
  <si>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</si>
  <si>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</si>
  <si>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</si>
  <si>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</si>
  <si>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</si>
  <si>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</si>
  <si>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</si>
  <si>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</si>
  <si>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</si>
  <si>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</si>
  <si>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</si>
  <si>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</si>
  <si>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</si>
  <si>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</si>
  <si>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</si>
  <si>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</si>
  <si>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</si>
  <si>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"СОШ №2" г. Спас_деменск</t>
  </si>
  <si>
    <t>7-16 лет</t>
  </si>
  <si>
    <t>завтрак</t>
  </si>
  <si>
    <t>Каша рисовая</t>
  </si>
  <si>
    <t>200</t>
  </si>
  <si>
    <t>Какао</t>
  </si>
  <si>
    <t>Суп рыбный</t>
  </si>
  <si>
    <t>250</t>
  </si>
  <si>
    <t>Куры отварные</t>
  </si>
  <si>
    <t>100</t>
  </si>
  <si>
    <t>Картофельное пюре</t>
  </si>
  <si>
    <t xml:space="preserve">Чай с сахаром и лимоном </t>
  </si>
  <si>
    <t>200/15/7</t>
  </si>
  <si>
    <t xml:space="preserve">Хлеб </t>
  </si>
  <si>
    <t>2 кус. 56 г.</t>
  </si>
  <si>
    <t>Гречка отварная</t>
  </si>
  <si>
    <t>Сосиска отварная</t>
  </si>
  <si>
    <t>70/5</t>
  </si>
  <si>
    <t>Рис отварной</t>
  </si>
  <si>
    <t>Суп лапша-домашняя с фрикадельками</t>
  </si>
  <si>
    <t>250/25</t>
  </si>
  <si>
    <t>Тефтели мясные</t>
  </si>
  <si>
    <t>Капуста тушеная</t>
  </si>
  <si>
    <t>Каша пшенная</t>
  </si>
  <si>
    <t>200/10/10</t>
  </si>
  <si>
    <t>Суп картофельный с рисом и фрикадельками</t>
  </si>
  <si>
    <t>200/25</t>
  </si>
  <si>
    <t>Котлета мясная</t>
  </si>
  <si>
    <t>Запеканка из творога</t>
  </si>
  <si>
    <t>Кисель</t>
  </si>
  <si>
    <t>Салат из морской капусты</t>
  </si>
  <si>
    <t>Каша гречневая с сахаром</t>
  </si>
  <si>
    <t>Компот</t>
  </si>
  <si>
    <t>Суп гороховый с фрикадельками</t>
  </si>
  <si>
    <t>Котлета куриная</t>
  </si>
  <si>
    <t>Васютина</t>
  </si>
  <si>
    <t>директор</t>
  </si>
</sst>
</file>

<file path=xl/styles.xml><?xml version="1.0" encoding="utf-8"?>
<styleSheet xmlns="http://schemas.openxmlformats.org/spreadsheetml/2006/main">
  <numFmts count="1">
    <numFmt numFmtId="165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4" borderId="23" xfId="0" applyFont="1" applyFill="1" applyBorder="1" applyAlignment="1" applyProtection="1">
      <alignment wrapText="1"/>
      <protection locked="0"/>
    </xf>
    <xf numFmtId="49" fontId="0" fillId="4" borderId="23" xfId="0" applyNumberFormat="1" applyFill="1" applyBorder="1" applyProtection="1">
      <protection locked="0"/>
    </xf>
    <xf numFmtId="165" fontId="0" fillId="4" borderId="23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10" fillId="4" borderId="25" xfId="0" applyFont="1" applyFill="1" applyBorder="1" applyAlignment="1" applyProtection="1">
      <alignment wrapText="1"/>
      <protection locked="0"/>
    </xf>
    <xf numFmtId="49" fontId="10" fillId="4" borderId="25" xfId="0" applyNumberFormat="1" applyFont="1" applyFill="1" applyBorder="1" applyProtection="1">
      <protection locked="0"/>
    </xf>
    <xf numFmtId="165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10" fillId="4" borderId="27" xfId="0" applyFont="1" applyFill="1" applyBorder="1" applyAlignment="1" applyProtection="1">
      <alignment wrapText="1"/>
      <protection locked="0"/>
    </xf>
    <xf numFmtId="49" fontId="10" fillId="4" borderId="27" xfId="0" applyNumberFormat="1" applyFont="1" applyFill="1" applyBorder="1" applyProtection="1">
      <protection locked="0"/>
    </xf>
    <xf numFmtId="165" fontId="0" fillId="4" borderId="27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55" zoomScaleNormal="55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7</v>
      </c>
      <c r="C1" s="51" t="s">
        <v>34</v>
      </c>
      <c r="D1" s="52"/>
      <c r="E1" s="52"/>
      <c r="F1" s="13" t="s">
        <v>15</v>
      </c>
      <c r="G1" s="2" t="s">
        <v>16</v>
      </c>
      <c r="H1" s="53" t="s">
        <v>70</v>
      </c>
      <c r="I1" s="53"/>
      <c r="J1" s="53"/>
      <c r="K1" s="53"/>
    </row>
    <row r="2" spans="1:11" ht="18">
      <c r="A2" s="36" t="s">
        <v>6</v>
      </c>
      <c r="C2" s="2"/>
      <c r="G2" s="2" t="s">
        <v>17</v>
      </c>
      <c r="H2" s="53" t="s">
        <v>69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35</v>
      </c>
      <c r="G3" s="2" t="s">
        <v>18</v>
      </c>
      <c r="H3" s="67">
        <v>45170</v>
      </c>
      <c r="I3" s="54"/>
      <c r="J3" s="54"/>
      <c r="K3" s="54"/>
    </row>
    <row r="4" spans="1:11" ht="13" thickBot="1">
      <c r="C4" s="2"/>
      <c r="D4" s="4"/>
    </row>
    <row r="5" spans="1:11" ht="32" thickBot="1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5">
      <c r="A6" s="21">
        <v>1</v>
      </c>
      <c r="B6" s="22">
        <v>1</v>
      </c>
      <c r="C6" s="23" t="s">
        <v>19</v>
      </c>
      <c r="D6" s="5" t="s">
        <v>20</v>
      </c>
      <c r="E6" s="55" t="s">
        <v>37</v>
      </c>
      <c r="F6" s="56" t="s">
        <v>38</v>
      </c>
      <c r="G6" s="57">
        <v>12.25</v>
      </c>
      <c r="H6" s="57">
        <v>18.2</v>
      </c>
      <c r="I6" s="58">
        <v>42</v>
      </c>
      <c r="J6" s="57">
        <v>372</v>
      </c>
      <c r="K6" s="42"/>
    </row>
    <row r="7" spans="1:11" ht="14.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5">
      <c r="A8" s="24"/>
      <c r="B8" s="16"/>
      <c r="C8" s="11"/>
      <c r="D8" s="7" t="s">
        <v>21</v>
      </c>
      <c r="E8" s="59" t="s">
        <v>39</v>
      </c>
      <c r="F8" s="60" t="s">
        <v>38</v>
      </c>
      <c r="G8" s="61">
        <v>5</v>
      </c>
      <c r="H8" s="61">
        <v>4</v>
      </c>
      <c r="I8" s="62">
        <v>44</v>
      </c>
      <c r="J8" s="61">
        <v>278</v>
      </c>
      <c r="K8" s="45"/>
    </row>
    <row r="9" spans="1:11" ht="14.5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4.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4.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17.25</v>
      </c>
      <c r="H13" s="20">
        <f t="shared" si="0"/>
        <v>22.2</v>
      </c>
      <c r="I13" s="20">
        <f t="shared" si="0"/>
        <v>86</v>
      </c>
      <c r="J13" s="20">
        <f t="shared" si="0"/>
        <v>650</v>
      </c>
      <c r="K13" s="26"/>
    </row>
    <row r="14" spans="1:11" ht="14.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</row>
    <row r="15" spans="1:11" ht="14.5">
      <c r="A15" s="24"/>
      <c r="B15" s="16"/>
      <c r="C15" s="11"/>
      <c r="D15" s="7" t="s">
        <v>26</v>
      </c>
      <c r="E15" s="63" t="s">
        <v>40</v>
      </c>
      <c r="F15" s="64" t="s">
        <v>41</v>
      </c>
      <c r="G15" s="65">
        <v>9</v>
      </c>
      <c r="H15" s="65">
        <v>12</v>
      </c>
      <c r="I15" s="66">
        <v>20</v>
      </c>
      <c r="J15" s="65">
        <v>224</v>
      </c>
      <c r="K15" s="45"/>
    </row>
    <row r="16" spans="1:11" ht="14.5">
      <c r="A16" s="24"/>
      <c r="B16" s="16"/>
      <c r="C16" s="11"/>
      <c r="D16" s="7" t="s">
        <v>27</v>
      </c>
      <c r="E16" s="59" t="s">
        <v>42</v>
      </c>
      <c r="F16" s="60" t="s">
        <v>43</v>
      </c>
      <c r="G16" s="61">
        <v>344</v>
      </c>
      <c r="H16" s="61">
        <v>18</v>
      </c>
      <c r="I16" s="61">
        <v>29</v>
      </c>
      <c r="J16" s="62">
        <v>65</v>
      </c>
      <c r="K16" s="45"/>
    </row>
    <row r="17" spans="1:11" ht="14.5">
      <c r="A17" s="24"/>
      <c r="B17" s="16"/>
      <c r="C17" s="11"/>
      <c r="D17" s="7" t="s">
        <v>28</v>
      </c>
      <c r="E17" s="59" t="s">
        <v>44</v>
      </c>
      <c r="F17" s="60" t="s">
        <v>38</v>
      </c>
      <c r="G17" s="61">
        <v>3</v>
      </c>
      <c r="H17" s="61">
        <v>8</v>
      </c>
      <c r="I17" s="62">
        <v>24</v>
      </c>
      <c r="J17" s="61">
        <v>268</v>
      </c>
      <c r="K17" s="45"/>
    </row>
    <row r="18" spans="1:11" ht="14.5">
      <c r="A18" s="24"/>
      <c r="B18" s="16"/>
      <c r="C18" s="11"/>
      <c r="D18" s="7" t="s">
        <v>29</v>
      </c>
      <c r="E18" s="59" t="s">
        <v>45</v>
      </c>
      <c r="F18" s="60" t="s">
        <v>46</v>
      </c>
      <c r="G18" s="61">
        <v>0.2</v>
      </c>
      <c r="H18" s="61"/>
      <c r="I18" s="62">
        <v>15</v>
      </c>
      <c r="J18" s="61">
        <v>58</v>
      </c>
      <c r="K18" s="45"/>
    </row>
    <row r="19" spans="1:11" ht="14.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4.5">
      <c r="A20" s="24"/>
      <c r="B20" s="16"/>
      <c r="C20" s="11"/>
      <c r="D20" s="7" t="s">
        <v>31</v>
      </c>
      <c r="E20" s="59" t="s">
        <v>47</v>
      </c>
      <c r="F20" s="60" t="s">
        <v>48</v>
      </c>
      <c r="G20" s="61">
        <v>6.5</v>
      </c>
      <c r="H20" s="61">
        <v>2.4</v>
      </c>
      <c r="I20" s="62">
        <v>8.5</v>
      </c>
      <c r="J20" s="61">
        <v>130</v>
      </c>
      <c r="K20" s="45"/>
    </row>
    <row r="21" spans="1:11" ht="14.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362.7</v>
      </c>
      <c r="H23" s="20">
        <f t="shared" si="1"/>
        <v>40.4</v>
      </c>
      <c r="I23" s="20">
        <f t="shared" si="1"/>
        <v>96.5</v>
      </c>
      <c r="J23" s="20">
        <f t="shared" si="1"/>
        <v>745</v>
      </c>
      <c r="K23" s="26"/>
    </row>
    <row r="24" spans="1:11" ht="1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379.95</v>
      </c>
      <c r="H24" s="33">
        <f t="shared" si="2"/>
        <v>62.599999999999994</v>
      </c>
      <c r="I24" s="33">
        <f t="shared" si="2"/>
        <v>182.5</v>
      </c>
      <c r="J24" s="33">
        <f t="shared" si="2"/>
        <v>1395</v>
      </c>
      <c r="K24" s="33"/>
    </row>
    <row r="25" spans="1:11" ht="14.5">
      <c r="A25" s="15">
        <v>1</v>
      </c>
      <c r="B25" s="16">
        <v>2</v>
      </c>
      <c r="C25" s="23" t="s">
        <v>19</v>
      </c>
      <c r="D25" s="5" t="s">
        <v>20</v>
      </c>
      <c r="E25" s="55" t="s">
        <v>49</v>
      </c>
      <c r="F25" s="56" t="s">
        <v>38</v>
      </c>
      <c r="G25" s="57">
        <v>4.41</v>
      </c>
      <c r="H25" s="57">
        <v>6.96</v>
      </c>
      <c r="I25" s="58">
        <v>46.32</v>
      </c>
      <c r="J25" s="57">
        <v>245</v>
      </c>
      <c r="K25" s="42"/>
    </row>
    <row r="26" spans="1:11" ht="14.5">
      <c r="A26" s="15"/>
      <c r="B26" s="16"/>
      <c r="C26" s="11"/>
      <c r="D26" s="6"/>
      <c r="E26" s="59" t="s">
        <v>50</v>
      </c>
      <c r="F26" s="60" t="s">
        <v>51</v>
      </c>
      <c r="G26" s="61">
        <v>12</v>
      </c>
      <c r="H26" s="61">
        <v>14</v>
      </c>
      <c r="I26" s="62">
        <v>18</v>
      </c>
      <c r="J26" s="61">
        <v>275</v>
      </c>
      <c r="K26" s="45"/>
    </row>
    <row r="27" spans="1:11" ht="14.5">
      <c r="A27" s="15"/>
      <c r="B27" s="16"/>
      <c r="C27" s="11"/>
      <c r="D27" s="7" t="s">
        <v>21</v>
      </c>
      <c r="E27" s="59" t="s">
        <v>45</v>
      </c>
      <c r="F27" s="60" t="s">
        <v>46</v>
      </c>
      <c r="G27" s="61">
        <v>0.2</v>
      </c>
      <c r="H27" s="61"/>
      <c r="I27" s="62">
        <v>15</v>
      </c>
      <c r="J27" s="61">
        <v>58</v>
      </c>
      <c r="K27" s="45"/>
    </row>
    <row r="28" spans="1:11" ht="14.5">
      <c r="A28" s="15"/>
      <c r="B28" s="16"/>
      <c r="C28" s="11"/>
      <c r="D28" s="7" t="s">
        <v>22</v>
      </c>
      <c r="E28" s="59" t="s">
        <v>47</v>
      </c>
      <c r="F28" s="60" t="s">
        <v>48</v>
      </c>
      <c r="G28" s="61">
        <v>6.5</v>
      </c>
      <c r="H28" s="61">
        <v>2.4</v>
      </c>
      <c r="I28" s="62">
        <v>8.5</v>
      </c>
      <c r="J28" s="61">
        <v>130</v>
      </c>
      <c r="K28" s="45"/>
    </row>
    <row r="29" spans="1:11" ht="14.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4.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23.11</v>
      </c>
      <c r="H32" s="20">
        <f t="shared" ref="H32" si="4">SUM(H25:H31)</f>
        <v>23.36</v>
      </c>
      <c r="I32" s="20">
        <f t="shared" ref="I32" si="5">SUM(I25:I31)</f>
        <v>87.82</v>
      </c>
      <c r="J32" s="20">
        <f t="shared" ref="J32" si="6">SUM(J25:J31)</f>
        <v>708</v>
      </c>
      <c r="K32" s="26"/>
    </row>
    <row r="33" spans="1:11" ht="14.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4.5">
      <c r="A34" s="15"/>
      <c r="B34" s="16"/>
      <c r="C34" s="11"/>
      <c r="D34" s="7" t="s">
        <v>26</v>
      </c>
      <c r="E34" s="43" t="s">
        <v>53</v>
      </c>
      <c r="F34" s="64" t="s">
        <v>54</v>
      </c>
      <c r="G34" s="65">
        <v>23</v>
      </c>
      <c r="H34" s="65">
        <v>29</v>
      </c>
      <c r="I34" s="66">
        <v>37</v>
      </c>
      <c r="J34" s="65">
        <v>358</v>
      </c>
      <c r="K34" s="45"/>
    </row>
    <row r="35" spans="1:11" ht="14.5">
      <c r="A35" s="15"/>
      <c r="B35" s="16"/>
      <c r="C35" s="11"/>
      <c r="D35" s="7" t="s">
        <v>27</v>
      </c>
      <c r="E35" s="59" t="s">
        <v>55</v>
      </c>
      <c r="F35" s="60" t="s">
        <v>43</v>
      </c>
      <c r="G35" s="61">
        <v>10</v>
      </c>
      <c r="H35" s="61">
        <v>16</v>
      </c>
      <c r="I35" s="62">
        <v>100</v>
      </c>
      <c r="J35" s="61">
        <v>345</v>
      </c>
      <c r="K35" s="45"/>
    </row>
    <row r="36" spans="1:11" ht="14.5">
      <c r="A36" s="15"/>
      <c r="B36" s="16"/>
      <c r="C36" s="11"/>
      <c r="D36" s="7" t="s">
        <v>28</v>
      </c>
      <c r="E36" s="59" t="s">
        <v>52</v>
      </c>
      <c r="F36" s="60" t="s">
        <v>38</v>
      </c>
      <c r="G36" s="61">
        <v>5.52</v>
      </c>
      <c r="H36" s="61">
        <v>40.86</v>
      </c>
      <c r="I36" s="62">
        <v>96.7</v>
      </c>
      <c r="J36" s="61">
        <v>244</v>
      </c>
      <c r="K36" s="45"/>
    </row>
    <row r="37" spans="1:11" ht="14.5">
      <c r="A37" s="15"/>
      <c r="B37" s="16"/>
      <c r="C37" s="11"/>
      <c r="D37" s="7" t="s">
        <v>29</v>
      </c>
      <c r="E37" s="59" t="s">
        <v>45</v>
      </c>
      <c r="F37" s="60" t="s">
        <v>46</v>
      </c>
      <c r="G37" s="61">
        <v>0.2</v>
      </c>
      <c r="H37" s="61"/>
      <c r="I37" s="62">
        <v>15</v>
      </c>
      <c r="J37" s="61">
        <v>58</v>
      </c>
      <c r="K37" s="45"/>
    </row>
    <row r="38" spans="1:11" ht="14.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4.5">
      <c r="A39" s="15"/>
      <c r="B39" s="16"/>
      <c r="C39" s="11"/>
      <c r="D39" s="7" t="s">
        <v>31</v>
      </c>
      <c r="E39" s="59" t="s">
        <v>47</v>
      </c>
      <c r="F39" s="60" t="s">
        <v>48</v>
      </c>
      <c r="G39" s="61">
        <v>6.5</v>
      </c>
      <c r="H39" s="61">
        <v>2.4</v>
      </c>
      <c r="I39" s="62">
        <v>8.5</v>
      </c>
      <c r="J39" s="61">
        <v>130</v>
      </c>
      <c r="K39" s="45"/>
    </row>
    <row r="40" spans="1:11" ht="14.5">
      <c r="A40" s="15"/>
      <c r="B40" s="16"/>
      <c r="C40" s="11"/>
      <c r="D40" s="6"/>
      <c r="E40" s="59" t="s">
        <v>56</v>
      </c>
      <c r="F40" s="60" t="s">
        <v>43</v>
      </c>
      <c r="G40" s="61">
        <v>15</v>
      </c>
      <c r="H40" s="61">
        <v>18</v>
      </c>
      <c r="I40" s="62">
        <v>21</v>
      </c>
      <c r="J40" s="61">
        <v>298</v>
      </c>
      <c r="K40" s="45"/>
    </row>
    <row r="41" spans="1:11" ht="14.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60.22</v>
      </c>
      <c r="H42" s="20">
        <f t="shared" ref="H42" si="8">SUM(H33:H41)</f>
        <v>106.26</v>
      </c>
      <c r="I42" s="20">
        <f t="shared" ref="I42" si="9">SUM(I33:I41)</f>
        <v>278.2</v>
      </c>
      <c r="J42" s="20">
        <f t="shared" ref="J42" si="10">SUM(J33:J41)</f>
        <v>1433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83.33</v>
      </c>
      <c r="H43" s="33">
        <f t="shared" ref="H43" si="12">H32+H42</f>
        <v>129.62</v>
      </c>
      <c r="I43" s="33">
        <f t="shared" ref="I43" si="13">I32+I42</f>
        <v>366.02</v>
      </c>
      <c r="J43" s="33">
        <f t="shared" ref="J43" si="14">J32+J42</f>
        <v>2141</v>
      </c>
      <c r="K43" s="33"/>
    </row>
    <row r="44" spans="1:11" ht="14.5">
      <c r="A44" s="21">
        <v>1</v>
      </c>
      <c r="B44" s="22">
        <v>3</v>
      </c>
      <c r="C44" s="23" t="s">
        <v>19</v>
      </c>
      <c r="D44" s="5" t="s">
        <v>20</v>
      </c>
      <c r="E44" s="55" t="s">
        <v>57</v>
      </c>
      <c r="F44" s="56" t="s">
        <v>58</v>
      </c>
      <c r="G44" s="65">
        <v>599</v>
      </c>
      <c r="H44" s="65">
        <v>17</v>
      </c>
      <c r="I44" s="65">
        <v>18</v>
      </c>
      <c r="J44" s="66">
        <v>90</v>
      </c>
      <c r="K44" s="42"/>
    </row>
    <row r="45" spans="1:11" ht="14.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5">
      <c r="A46" s="24"/>
      <c r="B46" s="16"/>
      <c r="C46" s="11"/>
      <c r="D46" s="7" t="s">
        <v>21</v>
      </c>
      <c r="E46" s="59" t="s">
        <v>39</v>
      </c>
      <c r="F46" s="60" t="s">
        <v>38</v>
      </c>
      <c r="G46" s="61">
        <v>5</v>
      </c>
      <c r="H46" s="61">
        <v>4</v>
      </c>
      <c r="I46" s="62">
        <v>44</v>
      </c>
      <c r="J46" s="61">
        <v>278</v>
      </c>
      <c r="K46" s="45"/>
    </row>
    <row r="47" spans="1:11" ht="14.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4.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4.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604</v>
      </c>
      <c r="H51" s="20">
        <f t="shared" ref="H51" si="16">SUM(H44:H50)</f>
        <v>21</v>
      </c>
      <c r="I51" s="20">
        <f t="shared" ref="I51" si="17">SUM(I44:I50)</f>
        <v>62</v>
      </c>
      <c r="J51" s="20">
        <f t="shared" ref="J51" si="18">SUM(J44:J50)</f>
        <v>368</v>
      </c>
      <c r="K51" s="26"/>
    </row>
    <row r="52" spans="1:11" ht="14.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4.5">
      <c r="A53" s="24"/>
      <c r="B53" s="16"/>
      <c r="C53" s="11"/>
      <c r="D53" s="7" t="s">
        <v>26</v>
      </c>
      <c r="E53" s="43" t="s">
        <v>59</v>
      </c>
      <c r="F53" s="64" t="s">
        <v>60</v>
      </c>
      <c r="G53" s="65">
        <v>17</v>
      </c>
      <c r="H53" s="65">
        <v>18</v>
      </c>
      <c r="I53" s="66">
        <v>90</v>
      </c>
      <c r="J53" s="65">
        <v>599</v>
      </c>
      <c r="K53" s="45"/>
    </row>
    <row r="54" spans="1:11" ht="14.5">
      <c r="A54" s="24"/>
      <c r="B54" s="16"/>
      <c r="C54" s="11"/>
      <c r="D54" s="7" t="s">
        <v>27</v>
      </c>
      <c r="E54" s="59" t="s">
        <v>61</v>
      </c>
      <c r="F54" s="60" t="s">
        <v>43</v>
      </c>
      <c r="G54" s="61">
        <v>17</v>
      </c>
      <c r="H54" s="61">
        <v>17</v>
      </c>
      <c r="I54" s="62">
        <v>2.2999999999999998</v>
      </c>
      <c r="J54" s="61">
        <v>255</v>
      </c>
      <c r="K54" s="45"/>
    </row>
    <row r="55" spans="1:11" ht="14.5">
      <c r="A55" s="24"/>
      <c r="B55" s="16"/>
      <c r="C55" s="11"/>
      <c r="D55" s="7" t="s">
        <v>28</v>
      </c>
      <c r="E55" s="59" t="s">
        <v>44</v>
      </c>
      <c r="F55" s="60" t="s">
        <v>38</v>
      </c>
      <c r="G55" s="61">
        <v>3</v>
      </c>
      <c r="H55" s="61">
        <v>8</v>
      </c>
      <c r="I55" s="62">
        <v>24</v>
      </c>
      <c r="J55" s="61">
        <v>268</v>
      </c>
      <c r="K55" s="45"/>
    </row>
    <row r="56" spans="1:11" ht="14.5">
      <c r="A56" s="24"/>
      <c r="B56" s="16"/>
      <c r="C56" s="11"/>
      <c r="D56" s="7" t="s">
        <v>29</v>
      </c>
      <c r="E56" s="59" t="s">
        <v>45</v>
      </c>
      <c r="F56" s="60" t="s">
        <v>46</v>
      </c>
      <c r="G56" s="61">
        <v>0.2</v>
      </c>
      <c r="H56" s="61"/>
      <c r="I56" s="62">
        <v>15</v>
      </c>
      <c r="J56" s="61">
        <v>58</v>
      </c>
      <c r="K56" s="45"/>
    </row>
    <row r="57" spans="1:11" ht="14.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4.5">
      <c r="A58" s="24"/>
      <c r="B58" s="16"/>
      <c r="C58" s="11"/>
      <c r="D58" s="7" t="s">
        <v>31</v>
      </c>
      <c r="E58" s="59" t="s">
        <v>47</v>
      </c>
      <c r="F58" s="60" t="s">
        <v>48</v>
      </c>
      <c r="G58" s="61">
        <v>6.5</v>
      </c>
      <c r="H58" s="61">
        <v>2.4</v>
      </c>
      <c r="I58" s="62">
        <v>8.5</v>
      </c>
      <c r="J58" s="61">
        <v>130</v>
      </c>
      <c r="K58" s="45"/>
    </row>
    <row r="59" spans="1:11" ht="14.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43.7</v>
      </c>
      <c r="H61" s="20">
        <f t="shared" ref="H61" si="20">SUM(H52:H60)</f>
        <v>45.4</v>
      </c>
      <c r="I61" s="20">
        <f t="shared" ref="I61" si="21">SUM(I52:I60)</f>
        <v>139.80000000000001</v>
      </c>
      <c r="J61" s="20">
        <f t="shared" ref="J61" si="22">SUM(J52:J60)</f>
        <v>1310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647.70000000000005</v>
      </c>
      <c r="H62" s="33">
        <f t="shared" ref="H62" si="24">H51+H61</f>
        <v>66.400000000000006</v>
      </c>
      <c r="I62" s="33">
        <f t="shared" ref="I62" si="25">I51+I61</f>
        <v>201.8</v>
      </c>
      <c r="J62" s="33">
        <f t="shared" ref="J62" si="26">J51+J61</f>
        <v>1678</v>
      </c>
      <c r="K62" s="33"/>
    </row>
    <row r="63" spans="1:11" ht="14.5">
      <c r="A63" s="21">
        <v>1</v>
      </c>
      <c r="B63" s="22">
        <v>4</v>
      </c>
      <c r="C63" s="23" t="s">
        <v>19</v>
      </c>
      <c r="D63" s="5" t="s">
        <v>20</v>
      </c>
      <c r="E63" s="55" t="s">
        <v>62</v>
      </c>
      <c r="F63" s="64" t="s">
        <v>41</v>
      </c>
      <c r="G63" s="65">
        <v>9</v>
      </c>
      <c r="H63" s="65">
        <v>12</v>
      </c>
      <c r="I63" s="66">
        <v>20</v>
      </c>
      <c r="J63" s="65">
        <v>224</v>
      </c>
      <c r="K63" s="42"/>
    </row>
    <row r="64" spans="1:11" ht="14.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5">
      <c r="A65" s="24"/>
      <c r="B65" s="16"/>
      <c r="C65" s="11"/>
      <c r="D65" s="7" t="s">
        <v>21</v>
      </c>
      <c r="E65" s="59" t="s">
        <v>63</v>
      </c>
      <c r="F65" s="60" t="s">
        <v>38</v>
      </c>
      <c r="G65" s="44"/>
      <c r="H65" s="61"/>
      <c r="I65" s="61">
        <v>25</v>
      </c>
      <c r="J65" s="61">
        <v>160</v>
      </c>
      <c r="K65" s="45"/>
    </row>
    <row r="66" spans="1:11" ht="14.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4.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4.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9</v>
      </c>
      <c r="H70" s="20">
        <f t="shared" ref="H70" si="28">SUM(H63:H69)</f>
        <v>12</v>
      </c>
      <c r="I70" s="20">
        <f t="shared" ref="I70" si="29">SUM(I63:I69)</f>
        <v>45</v>
      </c>
      <c r="J70" s="20">
        <f t="shared" ref="J70" si="30">SUM(J63:J69)</f>
        <v>384</v>
      </c>
      <c r="K70" s="26"/>
    </row>
    <row r="71" spans="1:11" ht="14.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4.5">
      <c r="A72" s="24"/>
      <c r="B72" s="16"/>
      <c r="C72" s="11"/>
      <c r="D72" s="7" t="s">
        <v>26</v>
      </c>
      <c r="E72" s="63" t="s">
        <v>40</v>
      </c>
      <c r="F72" s="64" t="s">
        <v>41</v>
      </c>
      <c r="G72" s="65">
        <v>9</v>
      </c>
      <c r="H72" s="65">
        <v>12</v>
      </c>
      <c r="I72" s="66">
        <v>20</v>
      </c>
      <c r="J72" s="65">
        <v>224</v>
      </c>
      <c r="K72" s="45"/>
    </row>
    <row r="73" spans="1:11" ht="14.5">
      <c r="A73" s="24"/>
      <c r="B73" s="16"/>
      <c r="C73" s="11"/>
      <c r="D73" s="7" t="s">
        <v>27</v>
      </c>
      <c r="E73" s="59" t="s">
        <v>42</v>
      </c>
      <c r="F73" s="60" t="s">
        <v>43</v>
      </c>
      <c r="G73" s="61">
        <v>18</v>
      </c>
      <c r="H73" s="61">
        <v>29</v>
      </c>
      <c r="I73" s="62">
        <v>65</v>
      </c>
      <c r="J73" s="61">
        <v>344</v>
      </c>
      <c r="K73" s="45"/>
    </row>
    <row r="74" spans="1:11" ht="14.5">
      <c r="A74" s="24"/>
      <c r="B74" s="16"/>
      <c r="C74" s="11"/>
      <c r="D74" s="7" t="s">
        <v>28</v>
      </c>
      <c r="E74" s="59" t="s">
        <v>44</v>
      </c>
      <c r="F74" s="60" t="s">
        <v>38</v>
      </c>
      <c r="G74" s="61">
        <v>3</v>
      </c>
      <c r="H74" s="61">
        <v>8</v>
      </c>
      <c r="I74" s="62">
        <v>24</v>
      </c>
      <c r="J74" s="61">
        <v>268</v>
      </c>
      <c r="K74" s="45"/>
    </row>
    <row r="75" spans="1:11" ht="14.5">
      <c r="A75" s="24"/>
      <c r="B75" s="16"/>
      <c r="C75" s="11"/>
      <c r="D75" s="7" t="s">
        <v>29</v>
      </c>
      <c r="E75" s="59" t="s">
        <v>45</v>
      </c>
      <c r="F75" s="60" t="s">
        <v>46</v>
      </c>
      <c r="G75" s="61">
        <v>0.2</v>
      </c>
      <c r="H75" s="61"/>
      <c r="I75" s="62">
        <v>15</v>
      </c>
      <c r="J75" s="61">
        <v>58</v>
      </c>
      <c r="K75" s="45"/>
    </row>
    <row r="76" spans="1:11" ht="14.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4.5">
      <c r="A77" s="24"/>
      <c r="B77" s="16"/>
      <c r="C77" s="11"/>
      <c r="D77" s="7" t="s">
        <v>31</v>
      </c>
      <c r="E77" s="59" t="s">
        <v>47</v>
      </c>
      <c r="F77" s="60" t="s">
        <v>48</v>
      </c>
      <c r="G77" s="61">
        <v>6.5</v>
      </c>
      <c r="H77" s="61">
        <v>2.4</v>
      </c>
      <c r="I77" s="62">
        <v>8.5</v>
      </c>
      <c r="J77" s="61">
        <v>130</v>
      </c>
      <c r="K77" s="45"/>
    </row>
    <row r="78" spans="1:11" ht="43.5">
      <c r="A78" s="24"/>
      <c r="B78" s="16"/>
      <c r="C78" s="11"/>
      <c r="D78" s="59" t="s">
        <v>64</v>
      </c>
      <c r="E78" s="43"/>
      <c r="F78" s="60" t="s">
        <v>43</v>
      </c>
      <c r="G78" s="61">
        <v>2</v>
      </c>
      <c r="H78" s="61">
        <v>4</v>
      </c>
      <c r="I78" s="62">
        <v>5</v>
      </c>
      <c r="J78" s="61">
        <v>65</v>
      </c>
      <c r="K78" s="45"/>
    </row>
    <row r="79" spans="1:11" ht="14.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38.700000000000003</v>
      </c>
      <c r="H80" s="20">
        <f t="shared" ref="H80" si="32">SUM(H71:H79)</f>
        <v>55.4</v>
      </c>
      <c r="I80" s="20">
        <f t="shared" ref="I80" si="33">SUM(I71:I79)</f>
        <v>137.5</v>
      </c>
      <c r="J80" s="20">
        <f t="shared" ref="J80" si="34">SUM(J71:J79)</f>
        <v>1089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47.7</v>
      </c>
      <c r="H81" s="33">
        <f t="shared" ref="H81" si="36">H70+H80</f>
        <v>67.400000000000006</v>
      </c>
      <c r="I81" s="33">
        <f t="shared" ref="I81" si="37">I70+I80</f>
        <v>182.5</v>
      </c>
      <c r="J81" s="33">
        <f t="shared" ref="J81" si="38">J70+J80</f>
        <v>1473</v>
      </c>
      <c r="K81" s="33"/>
    </row>
    <row r="82" spans="1:11" ht="14.5">
      <c r="A82" s="21">
        <v>1</v>
      </c>
      <c r="B82" s="22">
        <v>5</v>
      </c>
      <c r="C82" s="23" t="s">
        <v>19</v>
      </c>
      <c r="D82" s="5" t="s">
        <v>20</v>
      </c>
      <c r="E82" s="55" t="s">
        <v>65</v>
      </c>
      <c r="F82" s="56" t="s">
        <v>58</v>
      </c>
      <c r="G82" s="57">
        <v>15</v>
      </c>
      <c r="H82" s="57">
        <v>15</v>
      </c>
      <c r="I82" s="58">
        <v>62</v>
      </c>
      <c r="J82" s="57">
        <v>311</v>
      </c>
      <c r="K82" s="42"/>
    </row>
    <row r="83" spans="1:11" ht="14.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5">
      <c r="A84" s="24"/>
      <c r="B84" s="16"/>
      <c r="C84" s="11"/>
      <c r="D84" s="7" t="s">
        <v>21</v>
      </c>
      <c r="E84" s="59" t="s">
        <v>66</v>
      </c>
      <c r="F84" s="60" t="s">
        <v>38</v>
      </c>
      <c r="G84" s="61">
        <v>10</v>
      </c>
      <c r="H84" s="61">
        <v>0.06</v>
      </c>
      <c r="I84" s="62">
        <v>35.200000000000003</v>
      </c>
      <c r="J84" s="61">
        <v>110</v>
      </c>
      <c r="K84" s="45"/>
    </row>
    <row r="85" spans="1:11" ht="14.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4.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4.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25</v>
      </c>
      <c r="H89" s="20">
        <f t="shared" ref="H89" si="40">SUM(H82:H88)</f>
        <v>15.06</v>
      </c>
      <c r="I89" s="20">
        <f t="shared" ref="I89" si="41">SUM(I82:I88)</f>
        <v>97.2</v>
      </c>
      <c r="J89" s="20">
        <f t="shared" ref="J89" si="42">SUM(J82:J88)</f>
        <v>421</v>
      </c>
      <c r="K89" s="26"/>
    </row>
    <row r="90" spans="1:11" ht="14.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4.5">
      <c r="A91" s="24"/>
      <c r="B91" s="16"/>
      <c r="C91" s="11"/>
      <c r="D91" s="7" t="s">
        <v>26</v>
      </c>
      <c r="E91" s="63" t="s">
        <v>67</v>
      </c>
      <c r="F91" s="64" t="s">
        <v>54</v>
      </c>
      <c r="G91" s="65">
        <v>11</v>
      </c>
      <c r="H91" s="65">
        <v>17</v>
      </c>
      <c r="I91" s="66">
        <v>27.8</v>
      </c>
      <c r="J91" s="65">
        <v>216.86</v>
      </c>
      <c r="K91" s="45"/>
    </row>
    <row r="92" spans="1:11" ht="14.5">
      <c r="A92" s="24"/>
      <c r="B92" s="16"/>
      <c r="C92" s="11"/>
      <c r="D92" s="7" t="s">
        <v>27</v>
      </c>
      <c r="E92" s="59" t="s">
        <v>68</v>
      </c>
      <c r="F92" s="60" t="s">
        <v>43</v>
      </c>
      <c r="G92" s="61">
        <v>32</v>
      </c>
      <c r="H92" s="61">
        <v>33</v>
      </c>
      <c r="I92" s="62">
        <v>44</v>
      </c>
      <c r="J92" s="61">
        <v>395</v>
      </c>
      <c r="K92" s="45"/>
    </row>
    <row r="93" spans="1:11" ht="14.5">
      <c r="A93" s="24"/>
      <c r="B93" s="16"/>
      <c r="C93" s="11"/>
      <c r="D93" s="7" t="s">
        <v>28</v>
      </c>
      <c r="E93" s="59" t="s">
        <v>44</v>
      </c>
      <c r="F93" s="60" t="s">
        <v>38</v>
      </c>
      <c r="G93" s="61">
        <v>3</v>
      </c>
      <c r="H93" s="61">
        <v>8</v>
      </c>
      <c r="I93" s="62">
        <v>24</v>
      </c>
      <c r="J93" s="61">
        <v>268</v>
      </c>
      <c r="K93" s="45"/>
    </row>
    <row r="94" spans="1:11" ht="14.5">
      <c r="A94" s="24"/>
      <c r="B94" s="16"/>
      <c r="C94" s="11"/>
      <c r="D94" s="7" t="s">
        <v>29</v>
      </c>
      <c r="E94" s="59" t="s">
        <v>45</v>
      </c>
      <c r="F94" s="60" t="s">
        <v>46</v>
      </c>
      <c r="G94" s="61">
        <v>0.2</v>
      </c>
      <c r="H94" s="61"/>
      <c r="I94" s="62">
        <v>15</v>
      </c>
      <c r="J94" s="61">
        <v>58</v>
      </c>
      <c r="K94" s="45"/>
    </row>
    <row r="95" spans="1:11" ht="14.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4.5">
      <c r="A96" s="24"/>
      <c r="B96" s="16"/>
      <c r="C96" s="11"/>
      <c r="D96" s="7" t="s">
        <v>31</v>
      </c>
      <c r="E96" s="59" t="s">
        <v>47</v>
      </c>
      <c r="F96" s="60" t="s">
        <v>48</v>
      </c>
      <c r="G96" s="61">
        <v>6.5</v>
      </c>
      <c r="H96" s="61">
        <v>2.4</v>
      </c>
      <c r="I96" s="62">
        <v>8.5</v>
      </c>
      <c r="J96" s="61">
        <v>130</v>
      </c>
      <c r="K96" s="45"/>
    </row>
    <row r="97" spans="1:11" ht="14.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52.7</v>
      </c>
      <c r="H99" s="20">
        <f t="shared" ref="H99" si="44">SUM(H90:H98)</f>
        <v>60.4</v>
      </c>
      <c r="I99" s="20">
        <f t="shared" ref="I99" si="45">SUM(I90:I98)</f>
        <v>119.3</v>
      </c>
      <c r="J99" s="20">
        <f t="shared" ref="J99" si="46">SUM(J90:J98)</f>
        <v>1067.8600000000001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77.7</v>
      </c>
      <c r="H100" s="33">
        <f t="shared" ref="H100" si="48">H89+H99</f>
        <v>75.459999999999994</v>
      </c>
      <c r="I100" s="33">
        <f t="shared" ref="I100" si="49">I89+I99</f>
        <v>216.5</v>
      </c>
      <c r="J100" s="33">
        <f t="shared" ref="J100" si="50">J89+J99</f>
        <v>1488.8600000000001</v>
      </c>
      <c r="K100" s="33"/>
    </row>
    <row r="101" spans="1:11" ht="14.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4.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4.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4.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4.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4.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4.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4.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4.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4.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4.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4.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4.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4.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4.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4.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4.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4.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4.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4.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4.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4.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4.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4.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4.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4.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4.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4.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4.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4.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4.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4.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4.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4.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4.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4.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4.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4.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4.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4.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4.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4.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4.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4.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4.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4.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4.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4.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5">
      <c r="A183" s="24"/>
      <c r="B183" s="16"/>
      <c r="C183" s="11"/>
      <c r="D183" s="6" t="s">
        <v>36</v>
      </c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4.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4.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4.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4.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4.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4.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4.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247.27600000000001</v>
      </c>
      <c r="H196" s="35">
        <f t="shared" si="81"/>
        <v>80.295999999999992</v>
      </c>
      <c r="I196" s="35">
        <f t="shared" si="81"/>
        <v>229.86399999999998</v>
      </c>
      <c r="J196" s="35">
        <f t="shared" si="81"/>
        <v>1635.172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2024-04-08T10:09:32Z</dcterms:modified>
</cp:coreProperties>
</file>