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I176" i="1"/>
  <c r="H176" i="1"/>
  <c r="G176" i="1"/>
  <c r="I157" i="1"/>
  <c r="J157" i="1"/>
  <c r="H157" i="1"/>
  <c r="G157" i="1"/>
  <c r="I138" i="1"/>
  <c r="H138" i="1"/>
  <c r="G138" i="1"/>
  <c r="G119" i="1"/>
  <c r="J119" i="1"/>
  <c r="I119" i="1"/>
  <c r="H119" i="1"/>
  <c r="H100" i="1"/>
  <c r="J100" i="1"/>
  <c r="I100" i="1"/>
  <c r="G100" i="1"/>
  <c r="F100" i="1"/>
  <c r="J81" i="1"/>
  <c r="F81" i="1"/>
  <c r="G81" i="1"/>
  <c r="I81" i="1"/>
  <c r="H81" i="1"/>
  <c r="F62" i="1"/>
  <c r="J62" i="1"/>
  <c r="I62" i="1"/>
  <c r="H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J196" i="1"/>
  <c r="H196" i="1"/>
</calcChain>
</file>

<file path=xl/sharedStrings.xml><?xml version="1.0" encoding="utf-8"?>
<sst xmlns="http://schemas.openxmlformats.org/spreadsheetml/2006/main" count="287" uniqueCount="81">
  <si>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</si>
  <si>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</si>
  <si>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</si>
  <si>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</si>
  <si>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</si>
  <si>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</si>
  <si>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</si>
  <si>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</si>
  <si>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</si>
  <si>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</si>
  <si>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</si>
  <si>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</si>
  <si>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</si>
  <si>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</si>
  <si>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</si>
  <si>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</si>
  <si>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</si>
  <si>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</si>
  <si>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</si>
  <si>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</si>
  <si>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</si>
  <si>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</si>
  <si>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</si>
  <si>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</si>
  <si>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</si>
  <si>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</si>
  <si>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</si>
  <si>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</si>
  <si>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</si>
  <si>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</si>
  <si>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</si>
  <si>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</si>
  <si>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</si>
  <si>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</si>
  <si>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</si>
  <si>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</si>
  <si>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</si>
  <si>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</si>
  <si>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</si>
  <si>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Какао</t>
  </si>
  <si>
    <t>Хлеб батон</t>
  </si>
  <si>
    <t>Суп гороховый с куриным филе</t>
  </si>
  <si>
    <t>Макароны отварные</t>
  </si>
  <si>
    <t>Компот</t>
  </si>
  <si>
    <t>Хлеб черный</t>
  </si>
  <si>
    <t>Котлета куриная</t>
  </si>
  <si>
    <t>Салат из свежей капусты</t>
  </si>
  <si>
    <t>7-17 лет</t>
  </si>
  <si>
    <t>Каша гречневая с сахаром</t>
  </si>
  <si>
    <t>Кофейный напиток</t>
  </si>
  <si>
    <t>Борщ из свежей капусты с филе куриным</t>
  </si>
  <si>
    <t>Тефтели мясные</t>
  </si>
  <si>
    <t>Картофельное пюре</t>
  </si>
  <si>
    <t>Чай с лимоном и сахаром</t>
  </si>
  <si>
    <t>200/15/7</t>
  </si>
  <si>
    <t>Хлеб</t>
  </si>
  <si>
    <t>Винегрет овощной</t>
  </si>
  <si>
    <t>Макароны отварные с сыром</t>
  </si>
  <si>
    <t>МКОУ "СОШ №2" г. Спас-Деменск</t>
  </si>
  <si>
    <t>Рассольник с филе куриным</t>
  </si>
  <si>
    <t>250/25</t>
  </si>
  <si>
    <t>Котлета мясная</t>
  </si>
  <si>
    <t>Гречка отварная</t>
  </si>
  <si>
    <t>Запеканка из творога</t>
  </si>
  <si>
    <t>150/15</t>
  </si>
  <si>
    <t>Кисель</t>
  </si>
  <si>
    <t>Суп рыбный</t>
  </si>
  <si>
    <t>Куры отварные</t>
  </si>
  <si>
    <t>Рис отварной</t>
  </si>
  <si>
    <t>Салат из свежих помидор</t>
  </si>
  <si>
    <t>Салат из свежего огурца</t>
  </si>
  <si>
    <t>Каща рисовая</t>
  </si>
  <si>
    <t>Салат из свеклы с сыром</t>
  </si>
  <si>
    <t>Суп картофельный куриный с рисом</t>
  </si>
  <si>
    <t>Биточки мясные</t>
  </si>
  <si>
    <t>Суп гороховый</t>
  </si>
  <si>
    <t>Борщ</t>
  </si>
  <si>
    <t xml:space="preserve">Рассольник с филе куриным </t>
  </si>
  <si>
    <t>Каша рисовая</t>
  </si>
  <si>
    <t>Председатель правления Спас-Деменского райпо</t>
  </si>
  <si>
    <t>Ермаченков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</si>
</sst>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58</v>
      </c>
      <c r="D1" s="55"/>
      <c r="E1" s="55"/>
      <c r="F1" s="12" t="s">
        <v>15</v>
      </c>
      <c r="G1" s="2" t="s">
        <v>16</v>
      </c>
      <c r="H1" s="56" t="s">
        <v>79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80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5.63</v>
      </c>
      <c r="H6" s="40">
        <v>8.8000000000000007</v>
      </c>
      <c r="I6" s="40">
        <v>72.400000000000006</v>
      </c>
      <c r="J6" s="40">
        <v>314.27999999999997</v>
      </c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5</v>
      </c>
      <c r="H8" s="43">
        <v>4</v>
      </c>
      <c r="I8" s="43">
        <v>44</v>
      </c>
      <c r="J8" s="43">
        <v>278</v>
      </c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3</v>
      </c>
      <c r="H9" s="43">
        <v>9</v>
      </c>
      <c r="I9" s="43">
        <v>15</v>
      </c>
      <c r="J9" s="43">
        <v>68</v>
      </c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13.629999999999999</v>
      </c>
      <c r="H13" s="19">
        <f t="shared" si="0"/>
        <v>21.8</v>
      </c>
      <c r="I13" s="19">
        <f t="shared" si="0"/>
        <v>131.4</v>
      </c>
      <c r="J13" s="19">
        <f t="shared" si="0"/>
        <v>660.28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100</v>
      </c>
      <c r="G14" s="43">
        <v>2</v>
      </c>
      <c r="H14" s="43">
        <v>5</v>
      </c>
      <c r="I14" s="43">
        <v>10</v>
      </c>
      <c r="J14" s="43">
        <v>85</v>
      </c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19</v>
      </c>
      <c r="H15" s="43">
        <v>25</v>
      </c>
      <c r="I15" s="43">
        <v>34</v>
      </c>
      <c r="J15" s="43">
        <v>341</v>
      </c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43">
        <v>32</v>
      </c>
      <c r="H16" s="43">
        <v>33</v>
      </c>
      <c r="I16" s="43">
        <v>4</v>
      </c>
      <c r="J16" s="43">
        <v>395</v>
      </c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5.52</v>
      </c>
      <c r="H17" s="43">
        <v>40.86</v>
      </c>
      <c r="I17" s="43">
        <v>96.7</v>
      </c>
      <c r="J17" s="43">
        <v>244</v>
      </c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10</v>
      </c>
      <c r="H18" s="43">
        <v>0.06</v>
      </c>
      <c r="I18" s="43">
        <v>35.200000000000003</v>
      </c>
      <c r="J18" s="43">
        <v>110</v>
      </c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44</v>
      </c>
      <c r="F20" s="43">
        <v>60</v>
      </c>
      <c r="G20" s="43">
        <v>6</v>
      </c>
      <c r="H20" s="43">
        <v>4</v>
      </c>
      <c r="I20" s="43">
        <v>10</v>
      </c>
      <c r="J20" s="43">
        <v>104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74.52</v>
      </c>
      <c r="H23" s="19">
        <f t="shared" si="2"/>
        <v>107.92</v>
      </c>
      <c r="I23" s="19">
        <f t="shared" si="2"/>
        <v>189.89999999999998</v>
      </c>
      <c r="J23" s="19">
        <f t="shared" si="2"/>
        <v>1279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88.149999999999991</v>
      </c>
      <c r="H24" s="32">
        <f t="shared" si="4"/>
        <v>129.72</v>
      </c>
      <c r="I24" s="32">
        <f t="shared" si="4"/>
        <v>321.29999999999995</v>
      </c>
      <c r="J24" s="32">
        <f t="shared" si="4"/>
        <v>1939.28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220</v>
      </c>
      <c r="G25" s="40">
        <v>15</v>
      </c>
      <c r="H25" s="40">
        <v>15</v>
      </c>
      <c r="I25" s="40">
        <v>62</v>
      </c>
      <c r="J25" s="40">
        <v>311</v>
      </c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0</v>
      </c>
      <c r="H27" s="43">
        <v>0</v>
      </c>
      <c r="I27" s="43">
        <v>30.6</v>
      </c>
      <c r="J27" s="43">
        <v>318</v>
      </c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68</v>
      </c>
      <c r="H28" s="43">
        <v>3</v>
      </c>
      <c r="I28" s="43">
        <v>9</v>
      </c>
      <c r="J28" s="43">
        <v>15</v>
      </c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450</v>
      </c>
      <c r="G32" s="19">
        <f t="shared" ref="G32" si="6">SUM(G25:G31)</f>
        <v>83</v>
      </c>
      <c r="H32" s="19">
        <f t="shared" ref="H32" si="7">SUM(H25:H31)</f>
        <v>18</v>
      </c>
      <c r="I32" s="19">
        <f t="shared" ref="I32" si="8">SUM(I25:I31)</f>
        <v>101.6</v>
      </c>
      <c r="J32" s="19">
        <f t="shared" ref="J32:L32" si="9">SUM(J25:J31)</f>
        <v>644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100</v>
      </c>
      <c r="G33" s="43">
        <v>9</v>
      </c>
      <c r="H33" s="43">
        <v>15</v>
      </c>
      <c r="I33" s="43">
        <v>19</v>
      </c>
      <c r="J33" s="43">
        <v>145</v>
      </c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12.4</v>
      </c>
      <c r="H34" s="43">
        <v>15.2</v>
      </c>
      <c r="I34" s="43">
        <v>20.3</v>
      </c>
      <c r="J34" s="43">
        <v>399</v>
      </c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 t="s">
        <v>51</v>
      </c>
      <c r="F35" s="43">
        <v>100</v>
      </c>
      <c r="G35" s="43">
        <v>10</v>
      </c>
      <c r="H35" s="43">
        <v>16</v>
      </c>
      <c r="I35" s="43">
        <v>100</v>
      </c>
      <c r="J35" s="43">
        <v>345</v>
      </c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 t="s">
        <v>52</v>
      </c>
      <c r="F36" s="43">
        <v>200</v>
      </c>
      <c r="G36" s="43">
        <v>3</v>
      </c>
      <c r="H36" s="43">
        <v>8</v>
      </c>
      <c r="I36" s="43">
        <v>24</v>
      </c>
      <c r="J36" s="43">
        <v>268</v>
      </c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 t="s">
        <v>53</v>
      </c>
      <c r="F37" s="43" t="s">
        <v>54</v>
      </c>
      <c r="G37" s="43">
        <v>8.9</v>
      </c>
      <c r="H37" s="43">
        <v>3.06</v>
      </c>
      <c r="I37" s="43">
        <v>26</v>
      </c>
      <c r="J37" s="43">
        <v>58</v>
      </c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55</v>
      </c>
      <c r="F39" s="43">
        <v>60</v>
      </c>
      <c r="G39" s="43">
        <v>6</v>
      </c>
      <c r="H39" s="43">
        <v>4</v>
      </c>
      <c r="I39" s="43">
        <v>10</v>
      </c>
      <c r="J39" s="43">
        <v>104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49.3</v>
      </c>
      <c r="H42" s="19">
        <f t="shared" ref="H42" si="11">SUM(H33:H41)</f>
        <v>61.260000000000005</v>
      </c>
      <c r="I42" s="19">
        <f t="shared" ref="I42" si="12">SUM(I33:I41)</f>
        <v>199.3</v>
      </c>
      <c r="J42" s="19">
        <f t="shared" ref="J42:L42" si="13">SUM(J33:J41)</f>
        <v>1319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1160</v>
      </c>
      <c r="G43" s="32">
        <f t="shared" ref="G43" si="14">G32+G42</f>
        <v>132.30000000000001</v>
      </c>
      <c r="H43" s="32">
        <f t="shared" ref="H43" si="15">H32+H42</f>
        <v>79.260000000000005</v>
      </c>
      <c r="I43" s="32">
        <f t="shared" ref="I43" si="16">I32+I42</f>
        <v>300.89999999999998</v>
      </c>
      <c r="J43" s="32">
        <f t="shared" ref="J43:L43" si="17">J32+J42</f>
        <v>1963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250</v>
      </c>
      <c r="G44" s="40">
        <v>17</v>
      </c>
      <c r="H44" s="40">
        <v>15</v>
      </c>
      <c r="I44" s="40">
        <v>24</v>
      </c>
      <c r="J44" s="40">
        <v>322</v>
      </c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 t="s">
        <v>53</v>
      </c>
      <c r="F46" s="43" t="s">
        <v>54</v>
      </c>
      <c r="G46" s="43">
        <v>8.9</v>
      </c>
      <c r="H46" s="43">
        <v>3.06</v>
      </c>
      <c r="I46" s="43">
        <v>26</v>
      </c>
      <c r="J46" s="43">
        <v>58</v>
      </c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 t="s">
        <v>40</v>
      </c>
      <c r="F47" s="43">
        <v>30</v>
      </c>
      <c r="G47" s="43">
        <v>3</v>
      </c>
      <c r="H47" s="43">
        <v>9</v>
      </c>
      <c r="I47" s="43">
        <v>15</v>
      </c>
      <c r="J47" s="43">
        <v>68</v>
      </c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280</v>
      </c>
      <c r="G51" s="19">
        <f t="shared" ref="G51" si="18">SUM(G44:G50)</f>
        <v>28.9</v>
      </c>
      <c r="H51" s="19">
        <f t="shared" ref="H51" si="19">SUM(H44:H50)</f>
        <v>27.06</v>
      </c>
      <c r="I51" s="19">
        <f t="shared" ref="I51" si="20">SUM(I44:I50)</f>
        <v>65</v>
      </c>
      <c r="J51" s="19">
        <f t="shared" ref="J51:L51" si="21">SUM(J44:J50)</f>
        <v>448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100</v>
      </c>
      <c r="G52" s="43">
        <v>6</v>
      </c>
      <c r="H52" s="43">
        <v>8</v>
      </c>
      <c r="I52" s="43">
        <v>11</v>
      </c>
      <c r="J52" s="43">
        <v>89</v>
      </c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 t="s">
        <v>59</v>
      </c>
      <c r="F53" s="43" t="s">
        <v>60</v>
      </c>
      <c r="G53" s="43">
        <v>17</v>
      </c>
      <c r="H53" s="43">
        <v>15</v>
      </c>
      <c r="I53" s="43">
        <v>24</v>
      </c>
      <c r="J53" s="43">
        <v>322</v>
      </c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17</v>
      </c>
      <c r="H54" s="43">
        <v>17</v>
      </c>
      <c r="I54" s="43">
        <v>17</v>
      </c>
      <c r="J54" s="43">
        <v>23</v>
      </c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 t="s">
        <v>62</v>
      </c>
      <c r="F55" s="43">
        <v>200</v>
      </c>
      <c r="G55" s="43">
        <v>4.41</v>
      </c>
      <c r="H55" s="43">
        <v>6.96</v>
      </c>
      <c r="I55" s="43">
        <v>46.32</v>
      </c>
      <c r="J55" s="43">
        <v>245</v>
      </c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53</v>
      </c>
      <c r="F56" s="43" t="s">
        <v>54</v>
      </c>
      <c r="G56" s="43">
        <v>8.9</v>
      </c>
      <c r="H56" s="43">
        <v>3.06</v>
      </c>
      <c r="I56" s="43">
        <v>26</v>
      </c>
      <c r="J56" s="43">
        <v>58</v>
      </c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55</v>
      </c>
      <c r="F58" s="43">
        <v>60</v>
      </c>
      <c r="G58" s="43">
        <v>6</v>
      </c>
      <c r="H58" s="43">
        <v>4</v>
      </c>
      <c r="I58" s="43">
        <v>10</v>
      </c>
      <c r="J58" s="43">
        <v>104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59.309999999999995</v>
      </c>
      <c r="H61" s="19">
        <f t="shared" ref="H61" si="23">SUM(H52:H60)</f>
        <v>54.02</v>
      </c>
      <c r="I61" s="19">
        <f t="shared" ref="I61" si="24">SUM(I52:I60)</f>
        <v>134.32</v>
      </c>
      <c r="J61" s="19">
        <f t="shared" ref="J61:L61" si="25">SUM(J52:J60)</f>
        <v>841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88.21</v>
      </c>
      <c r="H62" s="32">
        <f t="shared" ref="H62" si="27">H51+H61</f>
        <v>81.08</v>
      </c>
      <c r="I62" s="32">
        <f t="shared" ref="I62" si="28">I51+I61</f>
        <v>199.32</v>
      </c>
      <c r="J62" s="32">
        <f t="shared" ref="J62:L62" si="29">J51+J61</f>
        <v>1289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 t="s">
        <v>64</v>
      </c>
      <c r="G63" s="40">
        <v>39</v>
      </c>
      <c r="H63" s="40">
        <v>16</v>
      </c>
      <c r="I63" s="40">
        <v>70</v>
      </c>
      <c r="J63" s="40">
        <v>564</v>
      </c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 t="s">
        <v>65</v>
      </c>
      <c r="F65" s="43">
        <v>200</v>
      </c>
      <c r="G65" s="43">
        <v>0</v>
      </c>
      <c r="H65" s="43">
        <v>0</v>
      </c>
      <c r="I65" s="43">
        <v>25</v>
      </c>
      <c r="J65" s="43">
        <v>160</v>
      </c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200</v>
      </c>
      <c r="G70" s="19">
        <f t="shared" ref="G70" si="30">SUM(G63:G69)</f>
        <v>39</v>
      </c>
      <c r="H70" s="19">
        <f t="shared" ref="H70" si="31">SUM(H63:H69)</f>
        <v>16</v>
      </c>
      <c r="I70" s="19">
        <f t="shared" ref="I70" si="32">SUM(I63:I69)</f>
        <v>95</v>
      </c>
      <c r="J70" s="19">
        <f t="shared" ref="J70:L70" si="33">SUM(J63:J69)</f>
        <v>724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100</v>
      </c>
      <c r="G71" s="43">
        <v>89</v>
      </c>
      <c r="H71" s="43">
        <v>6</v>
      </c>
      <c r="I71" s="43">
        <v>8</v>
      </c>
      <c r="J71" s="43">
        <v>11</v>
      </c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9</v>
      </c>
      <c r="H72" s="43">
        <v>12</v>
      </c>
      <c r="I72" s="43">
        <v>20</v>
      </c>
      <c r="J72" s="43">
        <v>224</v>
      </c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 t="s">
        <v>67</v>
      </c>
      <c r="F73" s="43">
        <v>100</v>
      </c>
      <c r="G73" s="43">
        <v>18</v>
      </c>
      <c r="H73" s="43">
        <v>29</v>
      </c>
      <c r="I73" s="43">
        <v>65</v>
      </c>
      <c r="J73" s="43">
        <v>344</v>
      </c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 t="s">
        <v>68</v>
      </c>
      <c r="F74" s="43">
        <v>200</v>
      </c>
      <c r="G74" s="43">
        <v>5.52</v>
      </c>
      <c r="H74" s="43">
        <v>40.86</v>
      </c>
      <c r="I74" s="43">
        <v>96.7</v>
      </c>
      <c r="J74" s="43">
        <v>244</v>
      </c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 t="s">
        <v>43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 t="s">
        <v>55</v>
      </c>
      <c r="F77" s="43">
        <v>60</v>
      </c>
      <c r="G77" s="43">
        <v>6</v>
      </c>
      <c r="H77" s="43">
        <v>4</v>
      </c>
      <c r="I77" s="43">
        <v>10</v>
      </c>
      <c r="J77" s="43">
        <v>104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137.51999999999998</v>
      </c>
      <c r="H80" s="19">
        <f t="shared" ref="H80" si="35">SUM(H71:H79)</f>
        <v>91.92</v>
      </c>
      <c r="I80" s="19">
        <f t="shared" ref="I80" si="36">SUM(I71:I79)</f>
        <v>234.89999999999998</v>
      </c>
      <c r="J80" s="19">
        <f t="shared" ref="J80:L80" si="37">SUM(J71:J79)</f>
        <v>1037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1110</v>
      </c>
      <c r="G81" s="32">
        <f t="shared" ref="G81" si="38">G70+G80</f>
        <v>176.51999999999998</v>
      </c>
      <c r="H81" s="32">
        <f t="shared" ref="H81" si="39">H70+H80</f>
        <v>107.92</v>
      </c>
      <c r="I81" s="32">
        <f t="shared" ref="I81" si="40">I70+I80</f>
        <v>329.9</v>
      </c>
      <c r="J81" s="32">
        <f t="shared" ref="J81:L81" si="41">J70+J80</f>
        <v>1761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220</v>
      </c>
      <c r="G82" s="40">
        <v>8</v>
      </c>
      <c r="H82" s="40">
        <v>10</v>
      </c>
      <c r="I82" s="40">
        <v>69</v>
      </c>
      <c r="J82" s="40">
        <v>309</v>
      </c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3" t="s">
        <v>39</v>
      </c>
      <c r="F84" s="43">
        <v>200</v>
      </c>
      <c r="G84" s="43">
        <v>5</v>
      </c>
      <c r="H84" s="43">
        <v>4</v>
      </c>
      <c r="I84" s="43">
        <v>44</v>
      </c>
      <c r="J84" s="43">
        <v>278</v>
      </c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 t="s">
        <v>40</v>
      </c>
      <c r="F85" s="43">
        <v>30</v>
      </c>
      <c r="G85" s="43">
        <v>3</v>
      </c>
      <c r="H85" s="43">
        <v>9</v>
      </c>
      <c r="I85" s="43">
        <v>15</v>
      </c>
      <c r="J85" s="43">
        <v>68</v>
      </c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16</v>
      </c>
      <c r="H89" s="19">
        <f t="shared" ref="H89" si="43">SUM(H82:H88)</f>
        <v>23</v>
      </c>
      <c r="I89" s="19">
        <f t="shared" ref="I89" si="44">SUM(I82:I88)</f>
        <v>128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>
        <v>60</v>
      </c>
      <c r="G90" s="43">
        <v>9</v>
      </c>
      <c r="H90" s="43">
        <v>11</v>
      </c>
      <c r="I90" s="43">
        <v>12</v>
      </c>
      <c r="J90" s="43">
        <v>174</v>
      </c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 t="s">
        <v>73</v>
      </c>
      <c r="F91" s="43" t="s">
        <v>60</v>
      </c>
      <c r="G91" s="43">
        <v>16</v>
      </c>
      <c r="H91" s="43">
        <v>18</v>
      </c>
      <c r="I91" s="43">
        <v>90</v>
      </c>
      <c r="J91" s="43">
        <v>599</v>
      </c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 t="s">
        <v>74</v>
      </c>
      <c r="F92" s="43">
        <v>90</v>
      </c>
      <c r="G92" s="43">
        <v>16</v>
      </c>
      <c r="H92" s="43">
        <v>16</v>
      </c>
      <c r="I92" s="43">
        <v>21</v>
      </c>
      <c r="J92" s="43">
        <v>229</v>
      </c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 t="s">
        <v>52</v>
      </c>
      <c r="F93" s="43">
        <v>150</v>
      </c>
      <c r="G93" s="43">
        <v>2</v>
      </c>
      <c r="H93" s="43">
        <v>6</v>
      </c>
      <c r="I93" s="43">
        <v>18</v>
      </c>
      <c r="J93" s="43">
        <v>244</v>
      </c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 t="s">
        <v>53</v>
      </c>
      <c r="F94" s="43" t="s">
        <v>54</v>
      </c>
      <c r="G94" s="43">
        <v>8.9</v>
      </c>
      <c r="H94" s="43">
        <v>3.06</v>
      </c>
      <c r="I94" s="43">
        <v>26</v>
      </c>
      <c r="J94" s="43">
        <v>58</v>
      </c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 t="s">
        <v>55</v>
      </c>
      <c r="F96" s="43">
        <v>60</v>
      </c>
      <c r="G96" s="43">
        <v>6</v>
      </c>
      <c r="H96" s="43">
        <v>4</v>
      </c>
      <c r="I96" s="43">
        <v>10</v>
      </c>
      <c r="J96" s="43">
        <v>104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360</v>
      </c>
      <c r="G99" s="19">
        <f t="shared" ref="G99" si="46">SUM(G90:G98)</f>
        <v>57.9</v>
      </c>
      <c r="H99" s="19">
        <f t="shared" ref="H99" si="47">SUM(H90:H98)</f>
        <v>58.06</v>
      </c>
      <c r="I99" s="19">
        <f t="shared" ref="I99" si="48">SUM(I90:I98)</f>
        <v>177</v>
      </c>
      <c r="J99" s="19">
        <f t="shared" ref="J99:L99" si="49">SUM(J90:J98)</f>
        <v>1408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73.900000000000006</v>
      </c>
      <c r="H100" s="32">
        <f t="shared" ref="H100" si="51">H89+H99</f>
        <v>81.06</v>
      </c>
      <c r="I100" s="32">
        <f t="shared" ref="I100" si="52">I89+I99</f>
        <v>305</v>
      </c>
      <c r="J100" s="32">
        <f t="shared" ref="J100:L100" si="53">J89+J99</f>
        <v>2063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200</v>
      </c>
      <c r="G101" s="40">
        <v>5.63</v>
      </c>
      <c r="H101" s="40">
        <v>8.8000000000000007</v>
      </c>
      <c r="I101" s="40">
        <v>72.400000000000006</v>
      </c>
      <c r="J101" s="40">
        <v>314.27999999999997</v>
      </c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5</v>
      </c>
      <c r="H103" s="43">
        <v>4</v>
      </c>
      <c r="I103" s="43">
        <v>44</v>
      </c>
      <c r="J103" s="43">
        <v>278</v>
      </c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3</v>
      </c>
      <c r="H104" s="43">
        <v>9</v>
      </c>
      <c r="I104" s="43">
        <v>15</v>
      </c>
      <c r="J104" s="43">
        <v>68</v>
      </c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430</v>
      </c>
      <c r="G108" s="19">
        <f t="shared" ref="G108:J108" si="54">SUM(G101:G107)</f>
        <v>13.629999999999999</v>
      </c>
      <c r="H108" s="19">
        <f t="shared" si="54"/>
        <v>21.8</v>
      </c>
      <c r="I108" s="19">
        <f t="shared" si="54"/>
        <v>131.4</v>
      </c>
      <c r="J108" s="19">
        <f t="shared" si="54"/>
        <v>660.28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46</v>
      </c>
      <c r="F109" s="43">
        <v>100</v>
      </c>
      <c r="G109" s="43">
        <v>2</v>
      </c>
      <c r="H109" s="43">
        <v>5</v>
      </c>
      <c r="I109" s="43">
        <v>10</v>
      </c>
      <c r="J109" s="43">
        <v>85</v>
      </c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75</v>
      </c>
      <c r="F110" s="43" t="s">
        <v>60</v>
      </c>
      <c r="G110" s="43">
        <v>19</v>
      </c>
      <c r="H110" s="43">
        <v>25</v>
      </c>
      <c r="I110" s="43">
        <v>34</v>
      </c>
      <c r="J110" s="43">
        <v>341</v>
      </c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45</v>
      </c>
      <c r="F111" s="43">
        <v>100</v>
      </c>
      <c r="G111" s="43">
        <v>32</v>
      </c>
      <c r="H111" s="43">
        <v>33</v>
      </c>
      <c r="I111" s="43">
        <v>4</v>
      </c>
      <c r="J111" s="43">
        <v>395</v>
      </c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42</v>
      </c>
      <c r="F112" s="43">
        <v>200</v>
      </c>
      <c r="G112" s="43">
        <v>5.52</v>
      </c>
      <c r="H112" s="43">
        <v>40.86</v>
      </c>
      <c r="I112" s="43">
        <v>96.7</v>
      </c>
      <c r="J112" s="43">
        <v>244</v>
      </c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>
        <v>10</v>
      </c>
      <c r="H113" s="43">
        <v>0.06</v>
      </c>
      <c r="I113" s="43">
        <v>35.200000000000003</v>
      </c>
      <c r="J113" s="43">
        <v>110</v>
      </c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 t="s">
        <v>55</v>
      </c>
      <c r="F115" s="43">
        <v>60</v>
      </c>
      <c r="G115" s="43">
        <v>6</v>
      </c>
      <c r="H115" s="43">
        <v>4</v>
      </c>
      <c r="I115" s="43">
        <v>10</v>
      </c>
      <c r="J115" s="43">
        <v>104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6">SUM(G109:G117)</f>
        <v>74.52</v>
      </c>
      <c r="H118" s="19">
        <f t="shared" si="56"/>
        <v>107.92</v>
      </c>
      <c r="I118" s="19">
        <f t="shared" si="56"/>
        <v>189.89999999999998</v>
      </c>
      <c r="J118" s="19">
        <f t="shared" si="56"/>
        <v>1279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1090</v>
      </c>
      <c r="G119" s="32">
        <f t="shared" ref="G119" si="58">G108+G118</f>
        <v>88.149999999999991</v>
      </c>
      <c r="H119" s="32">
        <f t="shared" ref="H119" si="59">H108+H118</f>
        <v>129.72</v>
      </c>
      <c r="I119" s="32">
        <f t="shared" ref="I119" si="60">I108+I118</f>
        <v>321.29999999999995</v>
      </c>
      <c r="J119" s="32">
        <f t="shared" ref="J119:L119" si="61">J108+J118</f>
        <v>1939.28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48</v>
      </c>
      <c r="F120" s="40">
        <v>220</v>
      </c>
      <c r="G120" s="40">
        <v>15</v>
      </c>
      <c r="H120" s="40">
        <v>15</v>
      </c>
      <c r="I120" s="40">
        <v>62</v>
      </c>
      <c r="J120" s="40">
        <v>311</v>
      </c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49</v>
      </c>
      <c r="F122" s="43">
        <v>200</v>
      </c>
      <c r="G122" s="43">
        <v>0</v>
      </c>
      <c r="H122" s="43">
        <v>0</v>
      </c>
      <c r="I122" s="43">
        <v>30.6</v>
      </c>
      <c r="J122" s="43">
        <v>318</v>
      </c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3</v>
      </c>
      <c r="H123" s="43">
        <v>9</v>
      </c>
      <c r="I123" s="43">
        <v>15</v>
      </c>
      <c r="J123" s="43">
        <v>68</v>
      </c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450</v>
      </c>
      <c r="G127" s="19">
        <f t="shared" ref="G127:J127" si="62">SUM(G120:G126)</f>
        <v>18</v>
      </c>
      <c r="H127" s="19">
        <f t="shared" si="62"/>
        <v>24</v>
      </c>
      <c r="I127" s="19">
        <f t="shared" si="62"/>
        <v>107.6</v>
      </c>
      <c r="J127" s="19">
        <f t="shared" si="62"/>
        <v>697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100</v>
      </c>
      <c r="G128" s="43">
        <v>9</v>
      </c>
      <c r="H128" s="43">
        <v>15</v>
      </c>
      <c r="I128" s="43">
        <v>19</v>
      </c>
      <c r="J128" s="43">
        <v>145</v>
      </c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76</v>
      </c>
      <c r="F129" s="43">
        <v>250</v>
      </c>
      <c r="G129" s="43">
        <v>12.4</v>
      </c>
      <c r="H129" s="43">
        <v>15.2</v>
      </c>
      <c r="I129" s="43">
        <v>20.3</v>
      </c>
      <c r="J129" s="43">
        <v>399</v>
      </c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51</v>
      </c>
      <c r="F130" s="43">
        <v>100</v>
      </c>
      <c r="G130" s="43">
        <v>10</v>
      </c>
      <c r="H130" s="43">
        <v>16</v>
      </c>
      <c r="I130" s="43">
        <v>100</v>
      </c>
      <c r="J130" s="43">
        <v>345</v>
      </c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52</v>
      </c>
      <c r="F131" s="43">
        <v>200</v>
      </c>
      <c r="G131" s="43">
        <v>3</v>
      </c>
      <c r="H131" s="43">
        <v>8</v>
      </c>
      <c r="I131" s="43">
        <v>24</v>
      </c>
      <c r="J131" s="43">
        <v>268</v>
      </c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53</v>
      </c>
      <c r="F132" s="43" t="s">
        <v>54</v>
      </c>
      <c r="G132" s="43">
        <v>8.9</v>
      </c>
      <c r="H132" s="43">
        <v>3.06</v>
      </c>
      <c r="I132" s="43">
        <v>26</v>
      </c>
      <c r="J132" s="43">
        <v>58</v>
      </c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55</v>
      </c>
      <c r="F134" s="43">
        <v>60</v>
      </c>
      <c r="G134" s="43">
        <v>6</v>
      </c>
      <c r="H134" s="43">
        <v>4</v>
      </c>
      <c r="I134" s="43">
        <v>10</v>
      </c>
      <c r="J134" s="43">
        <v>104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49.3</v>
      </c>
      <c r="H137" s="19">
        <f t="shared" si="64"/>
        <v>61.260000000000005</v>
      </c>
      <c r="I137" s="19">
        <f t="shared" si="64"/>
        <v>199.3</v>
      </c>
      <c r="J137" s="19">
        <f t="shared" si="64"/>
        <v>1319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1160</v>
      </c>
      <c r="G138" s="32">
        <f t="shared" ref="G138" si="66">G127+G137</f>
        <v>67.3</v>
      </c>
      <c r="H138" s="32">
        <f t="shared" ref="H138" si="67">H127+H137</f>
        <v>85.26</v>
      </c>
      <c r="I138" s="32">
        <f t="shared" ref="I138" si="68">I127+I137</f>
        <v>306.89999999999998</v>
      </c>
      <c r="J138" s="32">
        <f t="shared" ref="J138:L138" si="69">J127+J137</f>
        <v>2016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57</v>
      </c>
      <c r="F139" s="40">
        <v>200</v>
      </c>
      <c r="G139" s="40">
        <v>8</v>
      </c>
      <c r="H139" s="40">
        <v>10</v>
      </c>
      <c r="I139" s="40">
        <v>47</v>
      </c>
      <c r="J139" s="40">
        <v>333</v>
      </c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53</v>
      </c>
      <c r="F141" s="43" t="s">
        <v>54</v>
      </c>
      <c r="G141" s="43">
        <v>8.9</v>
      </c>
      <c r="H141" s="43">
        <v>3.06</v>
      </c>
      <c r="I141" s="43">
        <v>26</v>
      </c>
      <c r="J141" s="43">
        <v>58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3</v>
      </c>
      <c r="H142" s="43">
        <v>9</v>
      </c>
      <c r="I142" s="43">
        <v>15</v>
      </c>
      <c r="J142" s="43">
        <v>68</v>
      </c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230</v>
      </c>
      <c r="G146" s="19">
        <f t="shared" ref="G146:J146" si="70">SUM(G139:G145)</f>
        <v>19.899999999999999</v>
      </c>
      <c r="H146" s="19">
        <f t="shared" si="70"/>
        <v>22.060000000000002</v>
      </c>
      <c r="I146" s="19">
        <f t="shared" si="70"/>
        <v>88</v>
      </c>
      <c r="J146" s="19">
        <f t="shared" si="70"/>
        <v>459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>
        <v>100</v>
      </c>
      <c r="G147" s="43">
        <v>6</v>
      </c>
      <c r="H147" s="43">
        <v>8</v>
      </c>
      <c r="I147" s="43">
        <v>11</v>
      </c>
      <c r="J147" s="43">
        <v>89</v>
      </c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77</v>
      </c>
      <c r="F148" s="43">
        <v>250</v>
      </c>
      <c r="G148" s="43">
        <v>17</v>
      </c>
      <c r="H148" s="43">
        <v>15</v>
      </c>
      <c r="I148" s="43">
        <v>24</v>
      </c>
      <c r="J148" s="43">
        <v>322</v>
      </c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61</v>
      </c>
      <c r="F149" s="43">
        <v>100</v>
      </c>
      <c r="G149" s="43">
        <v>17</v>
      </c>
      <c r="H149" s="43">
        <v>17</v>
      </c>
      <c r="I149" s="43">
        <v>23</v>
      </c>
      <c r="J149" s="43">
        <v>255</v>
      </c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62</v>
      </c>
      <c r="F150" s="43">
        <v>200</v>
      </c>
      <c r="G150" s="43">
        <v>4.41</v>
      </c>
      <c r="H150" s="43">
        <v>6.96</v>
      </c>
      <c r="I150" s="43">
        <v>46.32</v>
      </c>
      <c r="J150" s="43">
        <v>245</v>
      </c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53</v>
      </c>
      <c r="F151" s="43" t="s">
        <v>54</v>
      </c>
      <c r="G151" s="43">
        <v>8.9</v>
      </c>
      <c r="H151" s="43">
        <v>3.06</v>
      </c>
      <c r="I151" s="43">
        <v>26</v>
      </c>
      <c r="J151" s="43">
        <v>58</v>
      </c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55</v>
      </c>
      <c r="F153" s="43">
        <v>60</v>
      </c>
      <c r="G153" s="43">
        <v>6</v>
      </c>
      <c r="H153" s="43">
        <v>4</v>
      </c>
      <c r="I153" s="43">
        <v>10</v>
      </c>
      <c r="J153" s="43">
        <v>104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59.309999999999995</v>
      </c>
      <c r="H156" s="19">
        <f t="shared" si="72"/>
        <v>54.02</v>
      </c>
      <c r="I156" s="19">
        <f t="shared" si="72"/>
        <v>140.32</v>
      </c>
      <c r="J156" s="19">
        <f t="shared" si="72"/>
        <v>1073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940</v>
      </c>
      <c r="G157" s="32">
        <f t="shared" ref="G157" si="74">G146+G156</f>
        <v>79.209999999999994</v>
      </c>
      <c r="H157" s="32">
        <f t="shared" ref="H157" si="75">H146+H156</f>
        <v>76.080000000000013</v>
      </c>
      <c r="I157" s="32">
        <f t="shared" ref="I157" si="76">I146+I156</f>
        <v>228.32</v>
      </c>
      <c r="J157" s="32">
        <f t="shared" ref="J157:L157" si="77">J146+J156</f>
        <v>1532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>
        <v>150</v>
      </c>
      <c r="G158" s="40">
        <v>39</v>
      </c>
      <c r="H158" s="40">
        <v>16</v>
      </c>
      <c r="I158" s="40">
        <v>70</v>
      </c>
      <c r="J158" s="40">
        <v>564</v>
      </c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0</v>
      </c>
      <c r="H160" s="43">
        <v>0</v>
      </c>
      <c r="I160" s="43">
        <v>25</v>
      </c>
      <c r="J160" s="43">
        <v>160</v>
      </c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350</v>
      </c>
      <c r="G165" s="19">
        <f t="shared" ref="G165:J165" si="78">SUM(G158:G164)</f>
        <v>39</v>
      </c>
      <c r="H165" s="19">
        <f t="shared" si="78"/>
        <v>16</v>
      </c>
      <c r="I165" s="19">
        <f t="shared" si="78"/>
        <v>95</v>
      </c>
      <c r="J165" s="19">
        <f t="shared" si="78"/>
        <v>724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70</v>
      </c>
      <c r="F166" s="43">
        <v>100</v>
      </c>
      <c r="G166" s="43">
        <v>3</v>
      </c>
      <c r="H166" s="43">
        <v>4</v>
      </c>
      <c r="I166" s="43">
        <v>5</v>
      </c>
      <c r="J166" s="43">
        <v>59</v>
      </c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66</v>
      </c>
      <c r="F167" s="43">
        <v>250</v>
      </c>
      <c r="G167" s="43">
        <v>9</v>
      </c>
      <c r="H167" s="43">
        <v>12</v>
      </c>
      <c r="I167" s="43">
        <v>20</v>
      </c>
      <c r="J167" s="43">
        <v>224</v>
      </c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 t="s">
        <v>67</v>
      </c>
      <c r="F168" s="43">
        <v>100</v>
      </c>
      <c r="G168" s="43">
        <v>18</v>
      </c>
      <c r="H168" s="43">
        <v>29</v>
      </c>
      <c r="I168" s="43">
        <v>65</v>
      </c>
      <c r="J168" s="43">
        <v>344</v>
      </c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68</v>
      </c>
      <c r="F169" s="43">
        <v>200</v>
      </c>
      <c r="G169" s="43">
        <v>5.52</v>
      </c>
      <c r="H169" s="43">
        <v>40.86</v>
      </c>
      <c r="I169" s="43">
        <v>96.7</v>
      </c>
      <c r="J169" s="43">
        <v>244</v>
      </c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43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 t="s">
        <v>55</v>
      </c>
      <c r="F172" s="43">
        <v>60</v>
      </c>
      <c r="G172" s="43">
        <v>6</v>
      </c>
      <c r="H172" s="43">
        <v>4</v>
      </c>
      <c r="I172" s="43">
        <v>10</v>
      </c>
      <c r="J172" s="43">
        <v>104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910</v>
      </c>
      <c r="G175" s="19">
        <f t="shared" ref="G175:J175" si="80">SUM(G166:G174)</f>
        <v>51.519999999999996</v>
      </c>
      <c r="H175" s="19">
        <f t="shared" si="80"/>
        <v>89.92</v>
      </c>
      <c r="I175" s="19">
        <f t="shared" si="80"/>
        <v>231.89999999999998</v>
      </c>
      <c r="J175" s="19">
        <f t="shared" si="80"/>
        <v>1085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90.52</v>
      </c>
      <c r="H176" s="32">
        <f t="shared" ref="H176" si="83">H165+H175</f>
        <v>105.92</v>
      </c>
      <c r="I176" s="32">
        <f t="shared" ref="I176" si="84">I165+I175</f>
        <v>326.89999999999998</v>
      </c>
      <c r="J176" s="32">
        <f t="shared" ref="J176:L176" si="85">J165+J175</f>
        <v>1809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78</v>
      </c>
      <c r="F177" s="40">
        <v>220</v>
      </c>
      <c r="G177" s="40">
        <v>8</v>
      </c>
      <c r="H177" s="40">
        <v>10</v>
      </c>
      <c r="I177" s="40">
        <v>69</v>
      </c>
      <c r="J177" s="40">
        <v>309</v>
      </c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39</v>
      </c>
      <c r="F179" s="43">
        <v>200</v>
      </c>
      <c r="G179" s="43">
        <v>5</v>
      </c>
      <c r="H179" s="43">
        <v>4</v>
      </c>
      <c r="I179" s="43">
        <v>44</v>
      </c>
      <c r="J179" s="43">
        <v>278</v>
      </c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 t="s">
        <v>40</v>
      </c>
      <c r="F180" s="43">
        <v>30</v>
      </c>
      <c r="G180" s="43">
        <v>3</v>
      </c>
      <c r="H180" s="43">
        <v>9</v>
      </c>
      <c r="I180" s="43">
        <v>15</v>
      </c>
      <c r="J180" s="43">
        <v>68</v>
      </c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450</v>
      </c>
      <c r="G184" s="19">
        <f t="shared" ref="G184:J184" si="86">SUM(G177:G183)</f>
        <v>16</v>
      </c>
      <c r="H184" s="19">
        <f t="shared" si="86"/>
        <v>23</v>
      </c>
      <c r="I184" s="19">
        <f t="shared" si="86"/>
        <v>128</v>
      </c>
      <c r="J184" s="19">
        <f t="shared" si="86"/>
        <v>655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60</v>
      </c>
      <c r="G185" s="43">
        <v>9</v>
      </c>
      <c r="H185" s="43">
        <v>11</v>
      </c>
      <c r="I185" s="43">
        <v>12</v>
      </c>
      <c r="J185" s="43">
        <v>174</v>
      </c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73</v>
      </c>
      <c r="F186" s="43">
        <v>250</v>
      </c>
      <c r="G186" s="43">
        <v>17</v>
      </c>
      <c r="H186" s="43">
        <v>18</v>
      </c>
      <c r="I186" s="43">
        <v>90</v>
      </c>
      <c r="J186" s="43">
        <v>599</v>
      </c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74</v>
      </c>
      <c r="F187" s="43">
        <v>90</v>
      </c>
      <c r="G187" s="43">
        <v>16</v>
      </c>
      <c r="H187" s="43">
        <v>16</v>
      </c>
      <c r="I187" s="43">
        <v>21</v>
      </c>
      <c r="J187" s="43">
        <v>229</v>
      </c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52</v>
      </c>
      <c r="F188" s="43">
        <v>150</v>
      </c>
      <c r="G188" s="43">
        <v>2</v>
      </c>
      <c r="H188" s="43">
        <v>6</v>
      </c>
      <c r="I188" s="43">
        <v>18</v>
      </c>
      <c r="J188" s="43">
        <v>244</v>
      </c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 t="s">
        <v>53</v>
      </c>
      <c r="F189" s="43" t="s">
        <v>54</v>
      </c>
      <c r="G189" s="43">
        <v>8.9</v>
      </c>
      <c r="H189" s="43">
        <v>3.06</v>
      </c>
      <c r="I189" s="43">
        <v>26</v>
      </c>
      <c r="J189" s="43">
        <v>58</v>
      </c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 t="s">
        <v>55</v>
      </c>
      <c r="F191" s="43">
        <v>60</v>
      </c>
      <c r="G191" s="43">
        <v>6</v>
      </c>
      <c r="H191" s="43">
        <v>4</v>
      </c>
      <c r="I191" s="43">
        <v>10</v>
      </c>
      <c r="J191" s="43">
        <v>104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610</v>
      </c>
      <c r="G194" s="19">
        <f t="shared" ref="G194:J194" si="88">SUM(G185:G193)</f>
        <v>58.9</v>
      </c>
      <c r="H194" s="19">
        <f t="shared" si="88"/>
        <v>58.06</v>
      </c>
      <c r="I194" s="19">
        <f t="shared" si="88"/>
        <v>177</v>
      </c>
      <c r="J194" s="19">
        <f t="shared" si="88"/>
        <v>1408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1060</v>
      </c>
      <c r="G195" s="32">
        <f t="shared" ref="G195" si="90">G184+G194</f>
        <v>74.900000000000006</v>
      </c>
      <c r="H195" s="32">
        <f t="shared" ref="H195" si="91">H184+H194</f>
        <v>81.06</v>
      </c>
      <c r="I195" s="32">
        <f t="shared" ref="I195" si="92">I184+I194</f>
        <v>305</v>
      </c>
      <c r="J195" s="32">
        <f t="shared" ref="J195:L195" si="93">J184+J194</f>
        <v>2063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95.915999999999983</v>
      </c>
      <c r="H196" s="34">
        <f t="shared" si="94"/>
        <v>95.707999999999998</v>
      </c>
      <c r="I196" s="34">
        <f t="shared" si="94"/>
        <v>294.48400000000004</v>
      </c>
      <c r="J196" s="34">
        <f t="shared" si="94"/>
        <v>1837.4559999999997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2025-04-28T10:41:12Z</dcterms:modified>
</cp:coreProperties>
</file>